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jors Tournament Bracket" sheetId="1" r:id="rId1"/>
    <sheet name="Minors Tournament Bracket" sheetId="2" r:id="rId2"/>
    <sheet name="Coaches Pitch Tournament Bracke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<sst xmlns="http://schemas.openxmlformats.org/spreadsheetml/2006/main" count="54" uniqueCount="29">
  <si>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(1</t>
  </si>
  <si>
    <t>Winner</t>
  </si>
  <si>
    <t>Champion</t>
  </si>
  <si>
    <t>if 1st loss</t>
  </si>
  <si>
    <t>or</t>
  </si>
  <si>
    <t xml:space="preserve">(3  </t>
  </si>
  <si>
    <t xml:space="preserve">(7  </t>
  </si>
  <si>
    <t xml:space="preserve">(4  </t>
  </si>
  <si>
    <t>Team 3</t>
  </si>
  <si>
    <t>Team 1</t>
  </si>
  <si>
    <t>Team 2</t>
  </si>
  <si>
    <t xml:space="preserve">(2  </t>
  </si>
  <si>
    <t>Loser of 4</t>
  </si>
  <si>
    <t>NTYBL Coaches Pitch Tournament Bracket</t>
  </si>
  <si>
    <t>NTYBL Majors Tournament Bracket</t>
  </si>
  <si>
    <t>team 3</t>
  </si>
  <si>
    <t>(2</t>
  </si>
  <si>
    <t>team 4</t>
  </si>
  <si>
    <t>team 1</t>
  </si>
  <si>
    <t xml:space="preserve">(5  </t>
  </si>
  <si>
    <t>team 2</t>
  </si>
  <si>
    <t>(3</t>
  </si>
  <si>
    <t>team 5</t>
  </si>
  <si>
    <t xml:space="preserve">(8  </t>
  </si>
  <si>
    <t xml:space="preserve">(9  </t>
  </si>
  <si>
    <t>(4</t>
  </si>
  <si>
    <t>(6</t>
  </si>
  <si>
    <t>Loser of 8</t>
  </si>
  <si>
    <t>NTYBL Minors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</si>
</sst>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 style="medium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3">
      <selection activeCell="I17" sqref="I17"/>
    </sheetView>
  </sheetViews>
  <sheetFormatPr defaultColWidth="9.140625" defaultRowHeight="12.75"/>
  <cols>
    <col min="1" max="1" width="19.7109375" style="3" customWidth="1"/>
    <col min="2" max="2" width="3.7109375" style="3" customWidth="1"/>
    <col min="3" max="3" width="16.57421875" style="3" customWidth="1"/>
    <col min="4" max="4" width="3.7109375" style="3" customWidth="1"/>
    <col min="5" max="5" width="16.57421875" style="3" customWidth="1"/>
    <col min="6" max="6" width="9.421875" style="3" customWidth="1"/>
    <col min="7" max="7" width="9.140625" style="3" customWidth="1"/>
    <col min="8" max="8" width="19.7109375" style="3" customWidth="1"/>
    <col min="9" max="9" width="20.28125" style="3" customWidth="1"/>
    <col min="10" max="16384" width="9.140625" style="3" customWidth="1"/>
  </cols>
  <sheetData>
    <row r="1" spans="1:9" ht="16.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2" ht="16.5">
      <c r="A2"/>
      <c r="B2"/>
    </row>
    <row r="3" spans="1:4" ht="16.5">
      <c r="A3"/>
      <c r="B3"/>
      <c r="C3" s="1" t="s">
        <v>8</v>
      </c>
      <c r="D3" s="2"/>
    </row>
    <row r="4" spans="1:3" ht="16.5">
      <c r="A4"/>
      <c r="B4"/>
      <c r="C4" s="7"/>
    </row>
    <row r="5" spans="1:3" ht="16.5">
      <c r="A5"/>
      <c r="B5"/>
      <c r="C5" s="10"/>
    </row>
    <row r="6" spans="1:8" ht="16.5">
      <c r="A6" s="1"/>
      <c r="B6" s="11"/>
      <c r="C6" s="10" t="s">
        <v>11</v>
      </c>
      <c r="E6" s="25" t="str">
        <f>IF(AND(D3=0,D10=0),"W-2",IF(D3&gt;D10,C3,C10))</f>
        <v>W-2</v>
      </c>
      <c r="F6" s="25"/>
      <c r="G6" s="25"/>
      <c r="H6" s="2"/>
    </row>
    <row r="7" spans="1:7" ht="16.5">
      <c r="A7" s="1"/>
      <c r="B7" s="11"/>
      <c r="C7" s="10"/>
      <c r="D7" s="12"/>
      <c r="E7" s="6"/>
      <c r="F7" s="6"/>
      <c r="G7" s="7"/>
    </row>
    <row r="8" spans="1:7" ht="16.5">
      <c r="A8" s="1" t="s">
        <v>9</v>
      </c>
      <c r="B8" s="9"/>
      <c r="C8" s="10"/>
      <c r="F8" s="13"/>
      <c r="G8" s="10"/>
    </row>
    <row r="9" spans="1:7" ht="16.5">
      <c r="A9" s="4"/>
      <c r="B9" s="13"/>
      <c r="C9" s="10"/>
      <c r="F9" s="13"/>
      <c r="G9" s="10"/>
    </row>
    <row r="10" spans="1:7" ht="16.5">
      <c r="A10" s="10" t="s">
        <v>0</v>
      </c>
      <c r="B10" s="14"/>
      <c r="C10" s="8" t="str">
        <f>IF(AND(B8=0,B12=0),"W-1",(IF(B8&gt;B12,A8,A12)))</f>
        <v>W-1</v>
      </c>
      <c r="D10" s="2"/>
      <c r="F10" s="13"/>
      <c r="G10" s="10"/>
    </row>
    <row r="11" spans="1:7" ht="16.5">
      <c r="A11" s="5"/>
      <c r="F11" s="13"/>
      <c r="G11" s="10"/>
    </row>
    <row r="12" spans="1:9" ht="17.25" thickBot="1">
      <c r="A12" s="8" t="s">
        <v>10</v>
      </c>
      <c r="B12" s="2"/>
      <c r="F12" s="13"/>
      <c r="G12" s="10" t="s">
        <v>7</v>
      </c>
      <c r="H12" s="23" t="str">
        <f>IF(AND(H6=0,H18=0),"W-4",IF(H6&gt;H18,E6,F18))</f>
        <v>W-4</v>
      </c>
      <c r="I12" s="2"/>
    </row>
    <row r="13" spans="6:8" ht="16.5">
      <c r="F13" s="13"/>
      <c r="G13" s="10"/>
      <c r="H13" s="20" t="s">
        <v>1</v>
      </c>
    </row>
    <row r="14" spans="6:8" ht="16.5">
      <c r="F14" s="13"/>
      <c r="G14" s="10"/>
      <c r="H14" s="16"/>
    </row>
    <row r="15" spans="6:8" ht="16.5">
      <c r="F15" s="13"/>
      <c r="G15" s="10"/>
      <c r="H15" s="16"/>
    </row>
    <row r="16" spans="4:8" ht="16.5">
      <c r="D16" s="25" t="str">
        <f>IF(AND(B8=0,B12=0),"L-1",IF(B8&gt;B12,A12,A8))</f>
        <v>L-1</v>
      </c>
      <c r="E16" s="25"/>
      <c r="F16" s="9"/>
      <c r="G16" s="10"/>
      <c r="H16" s="17" t="s">
        <v>4</v>
      </c>
    </row>
    <row r="17" spans="4:9" ht="17.25" thickBot="1">
      <c r="D17" s="6"/>
      <c r="E17" s="7"/>
      <c r="F17" s="11"/>
      <c r="G17" s="10"/>
      <c r="H17" s="21" t="s">
        <v>19</v>
      </c>
      <c r="I17" s="23">
        <f>IF(AND(I12=0,I22=0),"",IF(I12&gt;I22,H12,H22))</f>
      </c>
    </row>
    <row r="18" spans="2:9" ht="16.5">
      <c r="B18"/>
      <c r="C18"/>
      <c r="D18" s="9"/>
      <c r="E18" s="10" t="s">
        <v>5</v>
      </c>
      <c r="F18" s="26" t="str">
        <f>IF(AND(F16=0,F20=0),"W-3",IF(F16&gt;F20,D16,D20))</f>
        <v>W-3</v>
      </c>
      <c r="G18" s="27"/>
      <c r="H18" s="18"/>
      <c r="I18" s="22" t="s">
        <v>2</v>
      </c>
    </row>
    <row r="19" spans="2:8" ht="16.5">
      <c r="B19"/>
      <c r="C19"/>
      <c r="D19" s="13"/>
      <c r="E19" s="10"/>
      <c r="F19" s="19"/>
      <c r="H19" s="16"/>
    </row>
    <row r="20" spans="2:8" ht="16.5">
      <c r="B20"/>
      <c r="C20"/>
      <c r="D20" s="25" t="str">
        <f>IF(AND(D3=0,D10=0),"L-2",IF(D3&gt;D10,C10,C3))</f>
        <v>L-2</v>
      </c>
      <c r="E20" s="27"/>
      <c r="F20" s="2"/>
      <c r="H20" s="16"/>
    </row>
    <row r="21" spans="2:8" ht="16.5">
      <c r="B21"/>
      <c r="C21"/>
      <c r="H21" s="16"/>
    </row>
    <row r="22" spans="2:9" ht="16.5">
      <c r="B22"/>
      <c r="C22"/>
      <c r="D22" s="2"/>
      <c r="H22" s="24">
        <f>IF(AND(H6=0,H18=0),"",IF(H6&gt;H18,"",E6))</f>
      </c>
      <c r="I22" s="2"/>
    </row>
    <row r="23" ht="16.5">
      <c r="H23" s="15" t="s">
        <v>12</v>
      </c>
    </row>
    <row r="24" ht="16.5">
      <c r="H24" s="15" t="s">
        <v>3</v>
      </c>
    </row>
  </sheetData>
  <sheetProtection/>
  <mergeCells count="5">
    <mergeCell ref="E6:G6"/>
    <mergeCell ref="F18:G18"/>
    <mergeCell ref="D16:E16"/>
    <mergeCell ref="D20:E20"/>
    <mergeCell ref="A1:I1"/>
  </mergeCells>
  <printOptions horizontalCentered="1" verticalCentered="1"/>
  <pageMargins left="0.17" right="0.18" top="1" bottom="0.16" header="0.5" footer="0.16"/>
  <pageSetup horizontalDpi="600" verticalDpi="600" orientation="landscape" r:id="rId1"/>
  <headerFooter alignWithMargins="0">
    <oddHeader>&amp;C&amp;"Book Antiqua,Bold Italic"&amp;12Babe Ruth League, Inc.
3-Team Double Elimination Bracket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4.00390625" style="0" customWidth="1"/>
    <col min="2" max="2" width="3.140625" style="0" customWidth="1"/>
    <col min="3" max="3" width="3.28125" style="0" customWidth="1"/>
    <col min="4" max="4" width="14.57421875" style="0" customWidth="1"/>
    <col min="5" max="5" width="3.7109375" style="0" customWidth="1"/>
    <col min="6" max="6" width="13.140625" style="0" customWidth="1"/>
    <col min="7" max="7" width="3.7109375" style="0" customWidth="1"/>
    <col min="8" max="8" width="13.28125" style="0" customWidth="1"/>
    <col min="9" max="9" width="9.421875" style="0" customWidth="1"/>
    <col min="11" max="11" width="19.57421875" style="0" customWidth="1"/>
    <col min="12" max="12" width="17.28125" style="0" customWidth="1"/>
  </cols>
  <sheetData>
    <row r="1" spans="1:12" ht="16.5">
      <c r="A1" s="4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"/>
    </row>
    <row r="2" spans="1:12" ht="16.5">
      <c r="A2" s="3"/>
      <c r="B2" s="29"/>
      <c r="C2" s="3"/>
      <c r="D2" s="3"/>
      <c r="E2" s="29"/>
      <c r="F2" s="3"/>
      <c r="G2" s="29"/>
      <c r="H2" s="3"/>
      <c r="I2" s="3"/>
      <c r="J2" s="3"/>
      <c r="K2" s="3"/>
      <c r="L2" s="3"/>
    </row>
    <row r="3" spans="1:12" ht="16.5">
      <c r="A3" s="3"/>
      <c r="B3" s="29"/>
      <c r="C3" s="3"/>
      <c r="D3" s="1" t="s">
        <v>15</v>
      </c>
      <c r="E3" s="30"/>
      <c r="F3" s="3"/>
      <c r="G3" s="29"/>
      <c r="H3" s="3"/>
      <c r="I3" s="3"/>
      <c r="J3" s="3"/>
      <c r="K3" s="3"/>
      <c r="L3" s="3"/>
    </row>
    <row r="4" spans="1:12" ht="16.5">
      <c r="A4" s="3"/>
      <c r="B4" s="29"/>
      <c r="C4" s="3"/>
      <c r="D4" s="7"/>
      <c r="E4" s="31"/>
      <c r="F4" s="3"/>
      <c r="G4" s="29"/>
      <c r="H4" s="3"/>
      <c r="I4" s="3"/>
      <c r="J4" s="3"/>
      <c r="K4" s="3"/>
      <c r="L4" s="3"/>
    </row>
    <row r="5" spans="1:12" ht="16.5">
      <c r="A5" s="3"/>
      <c r="B5" s="29"/>
      <c r="C5" s="3"/>
      <c r="D5" s="10" t="s">
        <v>16</v>
      </c>
      <c r="E5" s="26" t="str">
        <f>IF(AND(E3=0,E7=0),"W-2",IF(E3&gt;E7,D3,D7))</f>
        <v>W-2</v>
      </c>
      <c r="F5" s="25"/>
      <c r="G5" s="30"/>
      <c r="H5" s="3"/>
      <c r="I5" s="3"/>
      <c r="J5" s="3"/>
      <c r="K5" s="3"/>
      <c r="L5" s="3"/>
    </row>
    <row r="6" spans="1:12" ht="16.5">
      <c r="A6" s="3"/>
      <c r="B6" s="29"/>
      <c r="C6" s="3"/>
      <c r="D6" s="10"/>
      <c r="E6" s="32"/>
      <c r="F6" s="33"/>
      <c r="G6" s="31"/>
      <c r="H6" s="3"/>
      <c r="I6" s="3"/>
      <c r="J6" s="3"/>
      <c r="K6" s="3"/>
      <c r="L6" s="3"/>
    </row>
    <row r="7" spans="1:12" ht="16.5">
      <c r="A7" s="3"/>
      <c r="B7" s="29"/>
      <c r="C7" s="3"/>
      <c r="D7" s="8" t="s">
        <v>17</v>
      </c>
      <c r="E7" s="34"/>
      <c r="F7" s="35"/>
      <c r="G7" s="31"/>
      <c r="H7" s="3"/>
      <c r="I7" s="3"/>
      <c r="J7" s="3"/>
      <c r="K7" s="3"/>
      <c r="L7" s="3"/>
    </row>
    <row r="8" spans="1:12" ht="16.5">
      <c r="A8" s="1" t="s">
        <v>18</v>
      </c>
      <c r="B8" s="30"/>
      <c r="C8" s="3"/>
      <c r="D8" s="29"/>
      <c r="E8" s="36"/>
      <c r="F8" s="10" t="s">
        <v>19</v>
      </c>
      <c r="G8" s="31"/>
      <c r="H8" s="25" t="str">
        <f>IF(AND(G5=0,G12=0),"W-5",IF(G5&gt;G12,E5,E12))</f>
        <v>W-5</v>
      </c>
      <c r="I8" s="25"/>
      <c r="J8" s="25"/>
      <c r="K8" s="2"/>
      <c r="L8" s="3"/>
    </row>
    <row r="9" spans="1:12" ht="16.5">
      <c r="A9" s="4"/>
      <c r="B9" s="31"/>
      <c r="C9" s="3"/>
      <c r="D9" s="29"/>
      <c r="E9" s="36"/>
      <c r="F9" s="35"/>
      <c r="G9" s="32"/>
      <c r="H9" s="6"/>
      <c r="I9" s="6"/>
      <c r="J9" s="33"/>
      <c r="K9" s="3"/>
      <c r="L9" s="3"/>
    </row>
    <row r="10" spans="1:12" ht="16.5">
      <c r="A10" s="10" t="s">
        <v>0</v>
      </c>
      <c r="B10" s="31"/>
      <c r="C10" s="3"/>
      <c r="D10" s="1" t="str">
        <f>IF(AND(B8=0,B12=0),"W-1",IF(B8&gt;B12,A8,A12))</f>
        <v>W-1</v>
      </c>
      <c r="E10" s="34"/>
      <c r="F10" s="35"/>
      <c r="G10" s="36"/>
      <c r="H10" s="13"/>
      <c r="I10" s="13"/>
      <c r="J10" s="35"/>
      <c r="K10" s="3"/>
      <c r="L10" s="3"/>
    </row>
    <row r="11" spans="1:12" ht="16.5">
      <c r="A11" s="5"/>
      <c r="B11" s="37"/>
      <c r="C11" s="6"/>
      <c r="D11" s="7"/>
      <c r="E11" s="36"/>
      <c r="F11" s="35"/>
      <c r="G11" s="36"/>
      <c r="H11" s="13"/>
      <c r="I11" s="13"/>
      <c r="J11" s="35"/>
      <c r="K11" s="3"/>
      <c r="L11" s="3"/>
    </row>
    <row r="12" spans="1:12" ht="16.5">
      <c r="A12" s="8" t="s">
        <v>20</v>
      </c>
      <c r="B12" s="30"/>
      <c r="C12" s="13"/>
      <c r="D12" s="10" t="s">
        <v>21</v>
      </c>
      <c r="E12" s="26" t="str">
        <f>IF(AND(E10=0,E14=0),"W-3",IF(E10&gt;E14,B10,D14))</f>
        <v>W-3</v>
      </c>
      <c r="F12" s="27"/>
      <c r="G12" s="34"/>
      <c r="H12" s="13"/>
      <c r="I12" s="13"/>
      <c r="J12" s="35"/>
      <c r="K12" s="3"/>
      <c r="L12" s="3"/>
    </row>
    <row r="13" spans="1:12" ht="16.5">
      <c r="A13" s="3"/>
      <c r="B13" s="29"/>
      <c r="C13" s="13"/>
      <c r="D13" s="10"/>
      <c r="E13" s="31"/>
      <c r="F13" s="3"/>
      <c r="G13" s="38"/>
      <c r="H13" s="13"/>
      <c r="I13" s="13"/>
      <c r="J13" s="35"/>
      <c r="K13" s="3"/>
      <c r="L13" s="3"/>
    </row>
    <row r="14" spans="1:12" ht="17.25" thickBot="1">
      <c r="A14" s="3"/>
      <c r="B14" s="29"/>
      <c r="C14" s="39"/>
      <c r="D14" s="8" t="s">
        <v>22</v>
      </c>
      <c r="E14" s="30"/>
      <c r="F14" s="3"/>
      <c r="G14" s="38"/>
      <c r="H14" s="13"/>
      <c r="I14" s="13"/>
      <c r="J14" s="10" t="s">
        <v>23</v>
      </c>
      <c r="K14" s="23" t="str">
        <f>IF(AND(K8=0,K22=0),"W-8",IF(K8&gt;K22,H8,I22))</f>
        <v>W-8</v>
      </c>
      <c r="L14" s="2"/>
    </row>
    <row r="15" spans="1:12" ht="16.5">
      <c r="A15" s="3"/>
      <c r="B15" s="29"/>
      <c r="C15" s="3"/>
      <c r="D15" s="3"/>
      <c r="E15" s="29"/>
      <c r="F15" s="3"/>
      <c r="G15" s="38"/>
      <c r="H15" s="13"/>
      <c r="I15" s="13"/>
      <c r="J15" s="35"/>
      <c r="K15" s="40" t="s">
        <v>1</v>
      </c>
      <c r="L15" s="3"/>
    </row>
    <row r="16" spans="1:12" ht="16.5">
      <c r="A16" s="3"/>
      <c r="B16" s="29"/>
      <c r="C16" s="3"/>
      <c r="D16" s="3"/>
      <c r="E16" s="29"/>
      <c r="F16" s="3"/>
      <c r="G16" s="38"/>
      <c r="H16" s="13"/>
      <c r="I16" s="13"/>
      <c r="J16" s="35"/>
      <c r="K16" s="41"/>
      <c r="L16" s="3"/>
    </row>
    <row r="17" spans="1:12" ht="16.5">
      <c r="A17" s="3"/>
      <c r="B17" s="29"/>
      <c r="C17" s="3"/>
      <c r="D17" s="3"/>
      <c r="E17" s="29"/>
      <c r="F17" s="3"/>
      <c r="G17" s="38"/>
      <c r="H17" s="13"/>
      <c r="I17" s="13"/>
      <c r="J17" s="35"/>
      <c r="K17" s="41"/>
      <c r="L17" s="3"/>
    </row>
    <row r="18" spans="1:12" ht="16.5">
      <c r="A18" s="3"/>
      <c r="B18" s="29"/>
      <c r="C18" s="3"/>
      <c r="D18" s="3"/>
      <c r="E18" s="29"/>
      <c r="F18" s="3"/>
      <c r="G18" s="38"/>
      <c r="H18" s="13"/>
      <c r="I18" s="13"/>
      <c r="J18" s="35"/>
      <c r="K18" s="42"/>
      <c r="L18" s="3"/>
    </row>
    <row r="19" spans="1:12" ht="16.5">
      <c r="A19" s="3"/>
      <c r="B19" s="29"/>
      <c r="C19" s="3"/>
      <c r="D19" s="3"/>
      <c r="E19" s="29"/>
      <c r="F19" s="3"/>
      <c r="G19" s="38"/>
      <c r="H19" s="13"/>
      <c r="I19" s="13"/>
      <c r="J19" s="35"/>
      <c r="K19" s="42"/>
      <c r="L19" s="3"/>
    </row>
    <row r="20" spans="1:12" ht="16.5">
      <c r="A20" s="3"/>
      <c r="B20" s="29"/>
      <c r="C20" s="15"/>
      <c r="D20" s="1" t="str">
        <f>IF(AND(E3=0,E7=0),"L-2",IF(E3&gt;E7,D7,D3))</f>
        <v>L-2</v>
      </c>
      <c r="E20" s="30"/>
      <c r="F20" s="3"/>
      <c r="G20" s="25" t="str">
        <f>IF(AND(G5=0,G12=0),"L-5",IF(G5&gt;G12,F12,E5))</f>
        <v>L-5</v>
      </c>
      <c r="H20" s="25"/>
      <c r="I20" s="9"/>
      <c r="J20" s="35"/>
      <c r="K20" s="41" t="s">
        <v>4</v>
      </c>
      <c r="L20" s="3"/>
    </row>
    <row r="21" spans="1:12" ht="17.25" thickBot="1">
      <c r="A21" s="3"/>
      <c r="B21" s="29"/>
      <c r="C21" s="3"/>
      <c r="D21" s="33"/>
      <c r="E21" s="31"/>
      <c r="F21" s="3"/>
      <c r="G21" s="43"/>
      <c r="H21" s="33"/>
      <c r="I21" s="13"/>
      <c r="J21" s="35"/>
      <c r="K21" s="44" t="s">
        <v>24</v>
      </c>
      <c r="L21" s="23">
        <f>IF(AND(L14=0,L26=0),"",IF(L14&gt;L26,K14,K26))</f>
      </c>
    </row>
    <row r="22" spans="1:12" ht="16.5">
      <c r="A22" s="3"/>
      <c r="B22" s="29"/>
      <c r="C22" s="3"/>
      <c r="D22" s="10" t="s">
        <v>25</v>
      </c>
      <c r="E22" s="26" t="str">
        <f>IF(AND(E20=0,E24=0),"W-4",IF(E20&gt;E24,D20,D24))</f>
        <v>W-4</v>
      </c>
      <c r="F22" s="25"/>
      <c r="G22" s="34"/>
      <c r="H22" s="10" t="s">
        <v>6</v>
      </c>
      <c r="I22" s="26" t="str">
        <f>IF(AND(I20=0,I24=0),"W-7",IF(I20&gt;I24,G20,G24))</f>
        <v>W-7</v>
      </c>
      <c r="J22" s="27"/>
      <c r="K22" s="45"/>
      <c r="L22" s="46" t="s">
        <v>2</v>
      </c>
    </row>
    <row r="23" spans="1:12" ht="16.5">
      <c r="A23" s="3"/>
      <c r="B23" s="29"/>
      <c r="C23" s="3"/>
      <c r="D23" s="35"/>
      <c r="E23" s="32"/>
      <c r="F23" s="33"/>
      <c r="G23" s="36"/>
      <c r="H23" s="35"/>
      <c r="I23" s="3"/>
      <c r="J23" s="3"/>
      <c r="K23" s="42"/>
      <c r="L23" s="3"/>
    </row>
    <row r="24" spans="1:12" ht="16.5">
      <c r="A24" s="3"/>
      <c r="B24" s="29"/>
      <c r="C24" s="15"/>
      <c r="D24" s="8" t="str">
        <f>IF(AND(B8=0,B12=0),"L-1",IF(B8&gt;B12,A12,A8))</f>
        <v>L-1</v>
      </c>
      <c r="E24" s="34"/>
      <c r="F24" s="10" t="s">
        <v>26</v>
      </c>
      <c r="G24" s="26" t="str">
        <f>IF(AND(G22=0,G26=0),"W-6",IF(G22&gt;G26,E22,E26))</f>
        <v>W-6</v>
      </c>
      <c r="H24" s="27"/>
      <c r="I24" s="2"/>
      <c r="J24" s="3"/>
      <c r="K24" s="42"/>
      <c r="L24" s="3"/>
    </row>
    <row r="25" spans="1:12" ht="16.5">
      <c r="A25" s="3"/>
      <c r="B25" s="29"/>
      <c r="C25" s="3"/>
      <c r="D25" s="3"/>
      <c r="E25" s="38"/>
      <c r="F25" s="35"/>
      <c r="G25" s="31"/>
      <c r="H25" s="3"/>
      <c r="I25" s="3"/>
      <c r="J25" s="3"/>
      <c r="K25" s="42"/>
      <c r="L25" s="3"/>
    </row>
    <row r="26" spans="1:12" ht="16.5">
      <c r="A26" s="3"/>
      <c r="B26" s="29"/>
      <c r="C26" s="3"/>
      <c r="D26" s="3"/>
      <c r="E26" s="25" t="str">
        <f>IF(AND(E10=0,E14=0),"L-3",IF(E10&gt;E14,D14,B10))</f>
        <v>L-3</v>
      </c>
      <c r="F26" s="27"/>
      <c r="G26" s="30"/>
      <c r="H26" s="3"/>
      <c r="I26" s="3"/>
      <c r="J26" s="3"/>
      <c r="K26" s="47">
        <f>IF(AND(K8=0,K22=0),"",IF(K8&gt;K22,"",I22))</f>
      </c>
      <c r="L26" s="2"/>
    </row>
    <row r="27" spans="1:12" ht="16.5">
      <c r="A27" s="3"/>
      <c r="B27" s="29"/>
      <c r="C27" s="3"/>
      <c r="D27" s="3"/>
      <c r="E27" s="29"/>
      <c r="F27" s="3"/>
      <c r="G27" s="29"/>
      <c r="H27" s="3"/>
      <c r="I27" s="3"/>
      <c r="J27" s="3"/>
      <c r="K27" s="15" t="s">
        <v>27</v>
      </c>
      <c r="L27" s="3"/>
    </row>
    <row r="28" spans="1:12" ht="16.5">
      <c r="A28" s="3"/>
      <c r="B28" s="29"/>
      <c r="C28" s="3"/>
      <c r="D28" s="3"/>
      <c r="E28" s="29"/>
      <c r="F28" s="3"/>
      <c r="G28" s="29"/>
      <c r="H28" s="3"/>
      <c r="I28" s="3"/>
      <c r="J28" s="3"/>
      <c r="K28" s="15" t="s">
        <v>3</v>
      </c>
      <c r="L28" s="3"/>
    </row>
    <row r="29" spans="1:12" ht="16.5">
      <c r="A29" s="3"/>
      <c r="B29" s="29"/>
      <c r="C29" s="3"/>
      <c r="D29" s="3"/>
      <c r="E29" s="29"/>
      <c r="F29" s="3"/>
      <c r="G29" s="29"/>
      <c r="H29" s="3"/>
      <c r="I29" s="3"/>
      <c r="J29" s="3"/>
      <c r="K29" s="3"/>
      <c r="L29" s="3"/>
    </row>
    <row r="30" spans="1:12" ht="16.5">
      <c r="A30" s="3"/>
      <c r="B30" s="29"/>
      <c r="C30" s="3"/>
      <c r="D30" s="3"/>
      <c r="E30" s="29"/>
      <c r="F30" s="3"/>
      <c r="G30" s="29"/>
      <c r="H30" s="3"/>
      <c r="I30" s="3"/>
      <c r="J30" s="3"/>
      <c r="K30" s="3"/>
      <c r="L30" s="3"/>
    </row>
  </sheetData>
  <sheetProtection/>
  <mergeCells count="9">
    <mergeCell ref="G24:H24"/>
    <mergeCell ref="E26:F26"/>
    <mergeCell ref="A1:K1"/>
    <mergeCell ref="E5:F5"/>
    <mergeCell ref="H8:J8"/>
    <mergeCell ref="E12:F12"/>
    <mergeCell ref="G20:H20"/>
    <mergeCell ref="E22:F22"/>
    <mergeCell ref="I22:J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K24" sqref="K24"/>
    </sheetView>
  </sheetViews>
  <sheetFormatPr defaultColWidth="9.140625" defaultRowHeight="12.75"/>
  <cols>
    <col min="1" max="1" width="14.00390625" style="0" customWidth="1"/>
    <col min="2" max="2" width="3.140625" style="0" customWidth="1"/>
    <col min="3" max="3" width="3.28125" style="0" customWidth="1"/>
    <col min="4" max="4" width="14.57421875" style="0" customWidth="1"/>
    <col min="5" max="5" width="3.7109375" style="0" customWidth="1"/>
    <col min="6" max="6" width="13.140625" style="0" customWidth="1"/>
    <col min="7" max="7" width="3.7109375" style="0" customWidth="1"/>
    <col min="8" max="8" width="13.28125" style="0" customWidth="1"/>
    <col min="9" max="9" width="9.421875" style="0" customWidth="1"/>
    <col min="11" max="11" width="19.57421875" style="0" customWidth="1"/>
    <col min="12" max="12" width="17.28125" style="0" customWidth="1"/>
  </cols>
  <sheetData>
    <row r="1" spans="1:12" ht="16.5">
      <c r="A1" s="4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"/>
    </row>
    <row r="2" spans="1:12" ht="16.5">
      <c r="A2" s="3"/>
      <c r="B2" s="29"/>
      <c r="C2" s="3"/>
      <c r="D2" s="3"/>
      <c r="E2" s="29"/>
      <c r="F2" s="3"/>
      <c r="G2" s="29"/>
      <c r="H2" s="3"/>
      <c r="I2" s="3"/>
      <c r="J2" s="3"/>
      <c r="K2" s="3"/>
      <c r="L2" s="3"/>
    </row>
    <row r="3" spans="1:12" ht="16.5">
      <c r="A3" s="3"/>
      <c r="B3" s="29"/>
      <c r="C3" s="3"/>
      <c r="D3" s="1" t="s">
        <v>15</v>
      </c>
      <c r="E3" s="30"/>
      <c r="F3" s="3"/>
      <c r="G3" s="29"/>
      <c r="H3" s="3"/>
      <c r="I3" s="3"/>
      <c r="J3" s="3"/>
      <c r="K3" s="3"/>
      <c r="L3" s="3"/>
    </row>
    <row r="4" spans="1:12" ht="16.5">
      <c r="A4" s="3"/>
      <c r="B4" s="29"/>
      <c r="C4" s="3"/>
      <c r="D4" s="7"/>
      <c r="E4" s="31"/>
      <c r="F4" s="3"/>
      <c r="G4" s="29"/>
      <c r="H4" s="3"/>
      <c r="I4" s="3"/>
      <c r="J4" s="3"/>
      <c r="K4" s="3"/>
      <c r="L4" s="3"/>
    </row>
    <row r="5" spans="1:12" ht="16.5">
      <c r="A5" s="3"/>
      <c r="B5" s="29"/>
      <c r="C5" s="3"/>
      <c r="D5" s="10" t="s">
        <v>16</v>
      </c>
      <c r="E5" s="26" t="str">
        <f>IF(AND(E3=0,E7=0),"W-2",IF(E3&gt;E7,D3,D7))</f>
        <v>W-2</v>
      </c>
      <c r="F5" s="25"/>
      <c r="G5" s="30"/>
      <c r="H5" s="3"/>
      <c r="I5" s="3"/>
      <c r="J5" s="3"/>
      <c r="K5" s="3"/>
      <c r="L5" s="3"/>
    </row>
    <row r="6" spans="1:12" ht="16.5">
      <c r="A6" s="3"/>
      <c r="B6" s="29"/>
      <c r="C6" s="3"/>
      <c r="D6" s="10"/>
      <c r="E6" s="32"/>
      <c r="F6" s="33"/>
      <c r="G6" s="31"/>
      <c r="H6" s="3"/>
      <c r="I6" s="3"/>
      <c r="J6" s="3"/>
      <c r="K6" s="3"/>
      <c r="L6" s="3"/>
    </row>
    <row r="7" spans="1:12" ht="16.5">
      <c r="A7" s="3"/>
      <c r="B7" s="29"/>
      <c r="C7" s="3"/>
      <c r="D7" s="8" t="s">
        <v>17</v>
      </c>
      <c r="E7" s="34"/>
      <c r="F7" s="35"/>
      <c r="G7" s="31"/>
      <c r="H7" s="3"/>
      <c r="I7" s="3"/>
      <c r="J7" s="3"/>
      <c r="K7" s="3"/>
      <c r="L7" s="3"/>
    </row>
    <row r="8" spans="1:12" ht="16.5">
      <c r="A8" s="1" t="s">
        <v>18</v>
      </c>
      <c r="B8" s="30"/>
      <c r="C8" s="3"/>
      <c r="D8" s="29"/>
      <c r="E8" s="36"/>
      <c r="F8" s="10" t="s">
        <v>19</v>
      </c>
      <c r="G8" s="31"/>
      <c r="H8" s="25" t="str">
        <f>IF(AND(G5=0,G12=0),"W-5",IF(G5&gt;G12,E5,E12))</f>
        <v>W-5</v>
      </c>
      <c r="I8" s="25"/>
      <c r="J8" s="25"/>
      <c r="K8" s="2"/>
      <c r="L8" s="3"/>
    </row>
    <row r="9" spans="1:12" ht="16.5">
      <c r="A9" s="4"/>
      <c r="B9" s="31"/>
      <c r="C9" s="3"/>
      <c r="D9" s="29"/>
      <c r="E9" s="36"/>
      <c r="F9" s="35"/>
      <c r="G9" s="32"/>
      <c r="H9" s="6"/>
      <c r="I9" s="6"/>
      <c r="J9" s="33"/>
      <c r="K9" s="3"/>
      <c r="L9" s="3"/>
    </row>
    <row r="10" spans="1:12" ht="16.5">
      <c r="A10" s="10" t="s">
        <v>0</v>
      </c>
      <c r="B10" s="31"/>
      <c r="C10" s="3"/>
      <c r="D10" s="1" t="str">
        <f>IF(AND(B8=0,B12=0),"W-1",IF(B8&gt;B12,A8,A12))</f>
        <v>W-1</v>
      </c>
      <c r="E10" s="34"/>
      <c r="F10" s="35"/>
      <c r="G10" s="36"/>
      <c r="H10" s="13"/>
      <c r="I10" s="13"/>
      <c r="J10" s="35"/>
      <c r="K10" s="3"/>
      <c r="L10" s="3"/>
    </row>
    <row r="11" spans="1:12" ht="16.5">
      <c r="A11" s="5"/>
      <c r="B11" s="37"/>
      <c r="C11" s="6"/>
      <c r="D11" s="7"/>
      <c r="E11" s="36"/>
      <c r="F11" s="35"/>
      <c r="G11" s="36"/>
      <c r="H11" s="13"/>
      <c r="I11" s="13"/>
      <c r="J11" s="35"/>
      <c r="K11" s="3"/>
      <c r="L11" s="3"/>
    </row>
    <row r="12" spans="1:12" ht="16.5">
      <c r="A12" s="8" t="s">
        <v>20</v>
      </c>
      <c r="B12" s="30"/>
      <c r="C12" s="13"/>
      <c r="D12" s="10" t="s">
        <v>21</v>
      </c>
      <c r="E12" s="26" t="str">
        <f>IF(AND(E10=0,E14=0),"W-3",IF(E10&gt;E14,B10,D14))</f>
        <v>W-3</v>
      </c>
      <c r="F12" s="27"/>
      <c r="G12" s="34"/>
      <c r="H12" s="13"/>
      <c r="I12" s="13"/>
      <c r="J12" s="35"/>
      <c r="K12" s="3"/>
      <c r="L12" s="3"/>
    </row>
    <row r="13" spans="1:12" ht="16.5">
      <c r="A13" s="3"/>
      <c r="B13" s="29"/>
      <c r="C13" s="13"/>
      <c r="D13" s="10"/>
      <c r="E13" s="31"/>
      <c r="F13" s="3"/>
      <c r="G13" s="38"/>
      <c r="H13" s="13"/>
      <c r="I13" s="13"/>
      <c r="J13" s="35"/>
      <c r="K13" s="3"/>
      <c r="L13" s="3"/>
    </row>
    <row r="14" spans="1:12" ht="17.25" thickBot="1">
      <c r="A14" s="3"/>
      <c r="B14" s="29"/>
      <c r="C14" s="39"/>
      <c r="D14" s="8" t="s">
        <v>22</v>
      </c>
      <c r="E14" s="30"/>
      <c r="F14" s="3"/>
      <c r="G14" s="38"/>
      <c r="H14" s="13"/>
      <c r="I14" s="13"/>
      <c r="J14" s="10" t="s">
        <v>23</v>
      </c>
      <c r="K14" s="23" t="str">
        <f>IF(AND(K8=0,K22=0),"W-8",IF(K8&gt;K22,H8,I22))</f>
        <v>W-8</v>
      </c>
      <c r="L14" s="2"/>
    </row>
    <row r="15" spans="1:12" ht="16.5">
      <c r="A15" s="3"/>
      <c r="B15" s="29"/>
      <c r="C15" s="3"/>
      <c r="D15" s="3"/>
      <c r="E15" s="29"/>
      <c r="F15" s="3"/>
      <c r="G15" s="38"/>
      <c r="H15" s="13"/>
      <c r="I15" s="13"/>
      <c r="J15" s="35"/>
      <c r="K15" s="40" t="s">
        <v>1</v>
      </c>
      <c r="L15" s="3"/>
    </row>
    <row r="16" spans="1:12" ht="16.5">
      <c r="A16" s="3"/>
      <c r="B16" s="29"/>
      <c r="C16" s="3"/>
      <c r="D16" s="3"/>
      <c r="E16" s="29"/>
      <c r="F16" s="3"/>
      <c r="G16" s="38"/>
      <c r="H16" s="13"/>
      <c r="I16" s="13"/>
      <c r="J16" s="35"/>
      <c r="K16" s="41"/>
      <c r="L16" s="3"/>
    </row>
    <row r="17" spans="1:12" ht="16.5">
      <c r="A17" s="3"/>
      <c r="B17" s="29"/>
      <c r="C17" s="3"/>
      <c r="D17" s="3"/>
      <c r="E17" s="29"/>
      <c r="F17" s="3"/>
      <c r="G17" s="38"/>
      <c r="H17" s="13"/>
      <c r="I17" s="13"/>
      <c r="J17" s="35"/>
      <c r="K17" s="41"/>
      <c r="L17" s="3"/>
    </row>
    <row r="18" spans="1:12" ht="16.5">
      <c r="A18" s="3"/>
      <c r="B18" s="29"/>
      <c r="C18" s="3"/>
      <c r="D18" s="3"/>
      <c r="E18" s="29"/>
      <c r="F18" s="3"/>
      <c r="G18" s="38"/>
      <c r="H18" s="13"/>
      <c r="I18" s="13"/>
      <c r="J18" s="35"/>
      <c r="K18" s="42"/>
      <c r="L18" s="3"/>
    </row>
    <row r="19" spans="1:12" ht="16.5">
      <c r="A19" s="3"/>
      <c r="B19" s="29"/>
      <c r="C19" s="3"/>
      <c r="D19" s="3"/>
      <c r="E19" s="29"/>
      <c r="F19" s="3"/>
      <c r="G19" s="38"/>
      <c r="H19" s="13"/>
      <c r="I19" s="13"/>
      <c r="J19" s="35"/>
      <c r="K19" s="42"/>
      <c r="L19" s="3"/>
    </row>
    <row r="20" spans="1:12" ht="16.5">
      <c r="A20" s="3"/>
      <c r="B20" s="29"/>
      <c r="C20" s="15"/>
      <c r="D20" s="1" t="str">
        <f>IF(AND(E3=0,E7=0),"L-2",IF(E3&gt;E7,D7,D3))</f>
        <v>L-2</v>
      </c>
      <c r="E20" s="30"/>
      <c r="F20" s="3"/>
      <c r="G20" s="25" t="str">
        <f>IF(AND(G5=0,G12=0),"L-5",IF(G5&gt;G12,F12,E5))</f>
        <v>L-5</v>
      </c>
      <c r="H20" s="25"/>
      <c r="I20" s="9"/>
      <c r="J20" s="35"/>
      <c r="K20" s="41" t="s">
        <v>4</v>
      </c>
      <c r="L20" s="3"/>
    </row>
    <row r="21" spans="1:12" ht="17.25" thickBot="1">
      <c r="A21" s="3"/>
      <c r="B21" s="29"/>
      <c r="C21" s="3"/>
      <c r="D21" s="33"/>
      <c r="E21" s="31"/>
      <c r="F21" s="3"/>
      <c r="G21" s="43"/>
      <c r="H21" s="33"/>
      <c r="I21" s="13"/>
      <c r="J21" s="35"/>
      <c r="K21" s="44" t="s">
        <v>24</v>
      </c>
      <c r="L21" s="23">
        <f>IF(AND(L14=0,L26=0),"",IF(L14&gt;L26,K14,K26))</f>
      </c>
    </row>
    <row r="22" spans="1:12" ht="16.5">
      <c r="A22" s="3"/>
      <c r="B22" s="29"/>
      <c r="C22" s="3"/>
      <c r="D22" s="10" t="s">
        <v>25</v>
      </c>
      <c r="E22" s="26" t="str">
        <f>IF(AND(E20=0,E24=0),"W-4",IF(E20&gt;E24,D20,D24))</f>
        <v>W-4</v>
      </c>
      <c r="F22" s="25"/>
      <c r="G22" s="34"/>
      <c r="H22" s="10" t="s">
        <v>6</v>
      </c>
      <c r="I22" s="26" t="str">
        <f>IF(AND(I20=0,I24=0),"W-7",IF(I20&gt;I24,G20,G24))</f>
        <v>W-7</v>
      </c>
      <c r="J22" s="27"/>
      <c r="K22" s="45"/>
      <c r="L22" s="46" t="s">
        <v>2</v>
      </c>
    </row>
    <row r="23" spans="1:12" ht="16.5">
      <c r="A23" s="3"/>
      <c r="B23" s="29"/>
      <c r="C23" s="3"/>
      <c r="D23" s="35"/>
      <c r="E23" s="32"/>
      <c r="F23" s="33"/>
      <c r="G23" s="36"/>
      <c r="H23" s="35"/>
      <c r="I23" s="3"/>
      <c r="J23" s="3"/>
      <c r="K23" s="42"/>
      <c r="L23" s="3"/>
    </row>
    <row r="24" spans="1:12" ht="16.5">
      <c r="A24" s="3"/>
      <c r="B24" s="29"/>
      <c r="C24" s="15"/>
      <c r="D24" s="8" t="str">
        <f>IF(AND(B8=0,B12=0),"L-1",IF(B8&gt;B12,A12,A8))</f>
        <v>L-1</v>
      </c>
      <c r="E24" s="34"/>
      <c r="F24" s="10" t="s">
        <v>26</v>
      </c>
      <c r="G24" s="26" t="str">
        <f>IF(AND(G22=0,G26=0),"W-6",IF(G22&gt;G26,E22,E26))</f>
        <v>W-6</v>
      </c>
      <c r="H24" s="27"/>
      <c r="I24" s="2"/>
      <c r="J24" s="3"/>
      <c r="K24" s="42"/>
      <c r="L24" s="3"/>
    </row>
    <row r="25" spans="1:12" ht="16.5">
      <c r="A25" s="3"/>
      <c r="B25" s="29"/>
      <c r="C25" s="3"/>
      <c r="D25" s="3"/>
      <c r="E25" s="38"/>
      <c r="F25" s="35"/>
      <c r="G25" s="31"/>
      <c r="H25" s="3"/>
      <c r="I25" s="3"/>
      <c r="J25" s="3"/>
      <c r="K25" s="42"/>
      <c r="L25" s="3"/>
    </row>
    <row r="26" spans="1:12" ht="16.5">
      <c r="A26" s="3"/>
      <c r="B26" s="29"/>
      <c r="C26" s="3"/>
      <c r="D26" s="3"/>
      <c r="E26" s="25" t="str">
        <f>IF(AND(E10=0,E14=0),"L-3",IF(E10&gt;E14,D14,B10))</f>
        <v>L-3</v>
      </c>
      <c r="F26" s="27"/>
      <c r="G26" s="30"/>
      <c r="H26" s="3"/>
      <c r="I26" s="3"/>
      <c r="J26" s="3"/>
      <c r="K26" s="47">
        <f>IF(AND(K8=0,K22=0),"",IF(K8&gt;K22,"",I22))</f>
      </c>
      <c r="L26" s="2"/>
    </row>
    <row r="27" spans="1:12" ht="16.5">
      <c r="A27" s="3"/>
      <c r="B27" s="29"/>
      <c r="C27" s="3"/>
      <c r="D27" s="3"/>
      <c r="E27" s="29"/>
      <c r="F27" s="3"/>
      <c r="G27" s="29"/>
      <c r="H27" s="3"/>
      <c r="I27" s="3"/>
      <c r="J27" s="3"/>
      <c r="K27" s="15" t="s">
        <v>27</v>
      </c>
      <c r="L27" s="3"/>
    </row>
    <row r="28" spans="1:12" ht="16.5">
      <c r="A28" s="3"/>
      <c r="B28" s="29"/>
      <c r="C28" s="3"/>
      <c r="D28" s="3"/>
      <c r="E28" s="29"/>
      <c r="F28" s="3"/>
      <c r="G28" s="29"/>
      <c r="H28" s="3"/>
      <c r="I28" s="3"/>
      <c r="J28" s="3"/>
      <c r="K28" s="15" t="s">
        <v>3</v>
      </c>
      <c r="L28" s="3"/>
    </row>
    <row r="29" spans="1:12" ht="16.5">
      <c r="A29" s="3"/>
      <c r="B29" s="29"/>
      <c r="C29" s="3"/>
      <c r="D29" s="3"/>
      <c r="E29" s="29"/>
      <c r="F29" s="3"/>
      <c r="G29" s="29"/>
      <c r="H29" s="3"/>
      <c r="I29" s="3"/>
      <c r="J29" s="3"/>
      <c r="K29" s="3"/>
      <c r="L29" s="3"/>
    </row>
    <row r="30" spans="1:12" ht="16.5">
      <c r="A30" s="3"/>
      <c r="B30" s="29"/>
      <c r="C30" s="3"/>
      <c r="D30" s="3"/>
      <c r="E30" s="29"/>
      <c r="F30" s="3"/>
      <c r="G30" s="29"/>
      <c r="H30" s="3"/>
      <c r="I30" s="3"/>
      <c r="J30" s="3"/>
      <c r="K30" s="3"/>
      <c r="L30" s="3"/>
    </row>
  </sheetData>
  <sheetProtection/>
  <mergeCells count="9">
    <mergeCell ref="G24:H24"/>
    <mergeCell ref="E26:F26"/>
    <mergeCell ref="A1:K1"/>
    <mergeCell ref="E5:F5"/>
    <mergeCell ref="H8:J8"/>
    <mergeCell ref="E12:F12"/>
    <mergeCell ref="G20:H20"/>
    <mergeCell ref="E22:F22"/>
    <mergeCell ref="I22:J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Hamilton mathis</cp:lastModifiedBy>
  <cp:lastPrinted>2016-05-05T15:52:05Z</cp:lastPrinted>
  <dcterms:created xsi:type="dcterms:W3CDTF">2004-05-18T15:51:00Z</dcterms:created>
  <dcterms:modified xsi:type="dcterms:W3CDTF">2016-05-05T18:16:09Z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186952064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